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4355" windowHeight="826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21" i="1" l="1"/>
  <c r="E12" i="1"/>
  <c r="E8" i="1" l="1"/>
  <c r="E4" i="1"/>
  <c r="E5" i="1"/>
  <c r="E7" i="1"/>
  <c r="E11" i="1"/>
  <c r="E14" i="1"/>
  <c r="E15" i="1"/>
  <c r="E17" i="1"/>
  <c r="E19" i="1"/>
  <c r="E22" i="1"/>
  <c r="E24" i="1"/>
  <c r="E32" i="1"/>
  <c r="E29" i="1"/>
</calcChain>
</file>

<file path=xl/sharedStrings.xml><?xml version="1.0" encoding="utf-8"?>
<sst xmlns="http://schemas.openxmlformats.org/spreadsheetml/2006/main" count="69" uniqueCount="66">
  <si>
    <t>รายงานผลการใช้จ่ายงบประมาณประจำปี พ.ศ.2564</t>
  </si>
  <si>
    <t>แผนงาน/งาน</t>
  </si>
  <si>
    <t>งบประมาณ</t>
  </si>
  <si>
    <t>โอนเพิ่ม</t>
  </si>
  <si>
    <t>โอนลด</t>
  </si>
  <si>
    <t>ทั้งสิ้น</t>
  </si>
  <si>
    <t>งบประมาณที่เบิกจ่าย</t>
  </si>
  <si>
    <t>จำนวนเงิน</t>
  </si>
  <si>
    <t>ร้อยละ</t>
  </si>
  <si>
    <t>งบประมาณคงเหลือ</t>
  </si>
  <si>
    <t>งบกลาง</t>
  </si>
  <si>
    <t>แผนงานงบกลาง</t>
  </si>
  <si>
    <t>แผนงานเกษตร</t>
  </si>
  <si>
    <t>แผนงานบริหารงานทั่วไป</t>
  </si>
  <si>
    <t>งานบริหารทั้วไป</t>
  </si>
  <si>
    <t>งานบริหารงานคลัง</t>
  </si>
  <si>
    <t>แผนงานรักษาความสงบภายใน</t>
  </si>
  <si>
    <t>งานบริหารงานทั่วไปรักษาความสงบภายใน</t>
  </si>
  <si>
    <t>แผนงานการศึกษา</t>
  </si>
  <si>
    <t>แผนงานการสาธารณสุข</t>
  </si>
  <si>
    <t>งานบริหารงานทั่วไปด้านสาธารณสุข</t>
  </si>
  <si>
    <t>แผนงานสังคมสงเคราะห์</t>
  </si>
  <si>
    <t>แผนงานเคหะชุมชน</t>
  </si>
  <si>
    <t>แผนงานสร้างความเข้มแข็ง</t>
  </si>
  <si>
    <t>แผนงานอุตสาหกรรมและการโยธา</t>
  </si>
  <si>
    <t>แผนงานการพาณิชย์</t>
  </si>
  <si>
    <t>งานกิจการประปา</t>
  </si>
  <si>
    <t>งานส่งเสริมการเกษตร</t>
  </si>
  <si>
    <t>งานงางแผนสถิติและวิชาการ</t>
  </si>
  <si>
    <t xml:space="preserve"> </t>
  </si>
  <si>
    <t>งานป้องกันภัยพลเรือนและระงับอัคคีภัย</t>
  </si>
  <si>
    <t>งานบริหารงานทั่วไปเกี่ยวกับการศึกษา</t>
  </si>
  <si>
    <t>งานระดับก่อนวัยเรียนและประถมศึกษา</t>
  </si>
  <si>
    <t>งานสวัสดิการสังคมและสังคมสงเคราะห์</t>
  </si>
  <si>
    <t>งานบริหารงานทั่วไปเกี่ยวกับเคหะและชุมชน</t>
  </si>
  <si>
    <t>งานกำจัดขยะมูลฝอยและสิ่งปฎิกูล</t>
  </si>
  <si>
    <t>งานส่งเสริมและสนับสนุนความเข้มแข็ง</t>
  </si>
  <si>
    <t>งานก่อสร้างและโครงสร้างพื้นฐาน</t>
  </si>
  <si>
    <t>งานอนุรักษ์แหล่งน้ำและป่าไม้</t>
  </si>
  <si>
    <t xml:space="preserve">เป็นจำนวนเงินทั้งสิ้น 33,018,300 บาท </t>
  </si>
  <si>
    <t>จำนวน  28,835,238.47  บาท คิดเป็นร้อยละ 87.33  ของงบประมาณที่ตั้งไว้ การเบิกจ่ายจำแนกตามแผนงานดังนี้</t>
  </si>
  <si>
    <t>ปัญหาและอุปสรรค</t>
  </si>
  <si>
    <t>แนวทางแก้ไข</t>
  </si>
  <si>
    <t>แนะนำทางแก้ไขโดยทีมที่ปรึกษา</t>
  </si>
  <si>
    <t>ผลการเบิกจ่ายทุกสัปดาห์ และประเมินสถานการณ์เพื่อเร่งรัดหน่วยที่ดำเนินการที่ไม่เป็นไปตามแผน</t>
  </si>
  <si>
    <t>สำนักการช่างตรวจสอบความถูกต้องเรื่องแบบรูปแบบรายการ เพื่อป้องกัน การยกเลิก เปลี่ยนแปลง ทำให้เกิดความล่าช้าในการดำเนินงาน</t>
  </si>
  <si>
    <t xml:space="preserve">              ปีงบประมาณ พ.ศ. 2564 องค์การบริหารส่วนตำบลหนองแซง ได้ตั้งงบประมาณรายจ่ายจากรายได้ที่จัดเก็บเองหมวดภาษีจัดสรร และหมวดเงินอุดหนุนทั่วไป</t>
  </si>
  <si>
    <t xml:space="preserve">              1.แผนงานบริหารงานทั่วไป  งบประมาณทั้งสิ้น  10020574         บาท มีผลการเบิกจ่าย จำนวน  9,588,806      บาท คิดเป็นร้อยละ   95.69             </t>
  </si>
  <si>
    <t xml:space="preserve">              2.แผนงานรํกษาความสงบภายใน  งบประมาณทั้งสิ้น 639,000    บาท มีผลการเบิกจ่าย จำนวน     620,300     บาท คิดเป็นร้อยละ   97.07             </t>
  </si>
  <si>
    <t xml:space="preserve">              3.แผนงานการศึกษา งบประมาณทั้งสิ้น  6,104,633    บาท มีผลการเบิกจ่าย จำนวน  5,612,549.21    บาท คิดเป็นร้อยละ 91.94               </t>
  </si>
  <si>
    <t xml:space="preserve">              4.แผนงานสาธารณสุข  งบประมาณทั้งสิ้น  1,625,760     บาท มีผลการเบิกจ่าย จำนวน  1,291,299.72     บาท คิดเป็นร้อยละ     79.43           </t>
  </si>
  <si>
    <t xml:space="preserve">              5.แผนงานสังคมสงเคราะห์  งบประมาณทั้งสิ้น  62,000   บาท มีผลการเบิกจ่าย จำนวน  37,325    บาท คิดเป็นร้อยละ     60.20           </t>
  </si>
  <si>
    <t xml:space="preserve">              6.แผนงานเคหะและชุมชน งบประมาณทั้งสิ้น    920,796        บาท มีผลการเบิกจ่าย จำนวน   745,502.96       บาท คิดเป็นร้อยละ   80.96             </t>
  </si>
  <si>
    <t xml:space="preserve">              7.แผนงานสร้างความเข้มแข็ง งบประมาณทั้งสิ้น  138,000   บาท มีผลการเบิกจ่าย จำนวน   131,500   บาท คิดเป็นร้อยละ   95.29             </t>
  </si>
  <si>
    <t xml:space="preserve">              8.แผนงานอุตสาหกรรมและการโยธา งบประมาณทั้งสิ้น  1,771,000   บาท มีผลการเบิกจ่าย จำนวน    894,500   บาท คิดเป็นร้อยละ  50.51               </t>
  </si>
  <si>
    <t xml:space="preserve">              9.แผนงานเกษตร งบประมาณทั้งสิ้น  37,000    บาท มีผลการเบิกจ่าย จำนวน   34,660     บาท คิดเป็นร้อยละ 93.68             </t>
  </si>
  <si>
    <t xml:space="preserve">              10.แผนงานการพาณิชย์ งบประมาณทั้งสิ้น 382,824      บาท มีผลการเบิกจ่าย จำนวน  349,378.58    บาท คิดเป็นร้อยละ 91.26               </t>
  </si>
  <si>
    <t xml:space="preserve">              11.แผนงานงบกลาง งบประมาณทั้งสิ้น 10,325,246 บาท ผลการเบิกจ่าย 10,029,417 บาท คิดเป็นร้อยละ 97.13</t>
  </si>
  <si>
    <t>ผลการเบิกจ่ายงบประมาณรายจ่ายประจำปีงบประมาณ พ.ศ. 2564 มีการเบิกจ่ายจากรายได้ที่จัดเก็บเอง หมวดภาษีจัดสรร และหมวดเงินอุดหนุนทั่วไป</t>
  </si>
  <si>
    <t xml:space="preserve">           1.มีการแก้ไขเปลี่ยนแปลงรายการ/งบรายจ่าย/แบบรูปรายการ/พื้นที่ดำเนินการหรือยกเลิกโครงการเพราะปัญหาพื้นที่ดำเนินการ</t>
  </si>
  <si>
    <t xml:space="preserve">           2.มีการเปลี่ยนแปลงระเบียบ กฎหมาย มติคณะรัฐมนตรี ทำให้การดำเนินการล่าช้า</t>
  </si>
  <si>
    <t xml:space="preserve">           3.การกำหนดคุณลักษณะและราคากลางครุภัณฑ์ เช่นรถดับเพลิง มีความล่าช้า เนื่องจากเจ้าหน้าที่ขาดความรู้ความเชี่ยวชาญในการกำหนดคุณลักษณะของครุภัณฑ์นั้นๆ</t>
  </si>
  <si>
    <t xml:space="preserve">          1.แต่งตั้งคณะทำงานเร่งรัดการใช้จ่ายงบประมาณรายจ่ายประจำปีงบประมาณ พ.ศ.2565 และประชุมเร่งรัด ติดตาม การดำเนินงานและการเบิกจ่ายอย่างต่อเนื่อง</t>
  </si>
  <si>
    <t xml:space="preserve">          2.จัดทีมที่ปรึกษา เพื่อให้คำแนะนำหน่วยงานดำเนินการพร้อมทั้งจัดทำแผนการติดตามหน่วยดำเนินการโดยตรง เพื่อรับทราบปัญหาความล่าช้า และเสนอ</t>
  </si>
  <si>
    <t xml:space="preserve">          3.จัดทำแผนการเบิกจ่ายและมีข้อตกลงร่วมกันกับหน่วยดำเนินการ เพื่อให้การดำเนินงานและการเบิกจ่ายให้เป็นตามแผน พร้อมติดตามผลการดำเนินงานและ</t>
  </si>
  <si>
    <t xml:space="preserve">          4.การป้องกันปัญหาเกิดซ้ำซ้อนในการจัดทำโครงการในปีงบประมาณต่อไปให้หน่วยงานที่เสนอโครงการ ตรวจสอบและเตรียมความพร้อมในการดำเนินการ และให้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</si>
</sst>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43" fontId="2" fillId="0" borderId="0" xfId="1" applyFont="1"/>
    <xf numFmtId="0" fontId="2" fillId="0" borderId="0" xfId="0" applyFont="1"/>
    <xf numFmtId="0" fontId="2" fillId="0" borderId="3" xfId="0" applyFont="1" applyBorder="1"/>
    <xf numFmtId="0" fontId="2" fillId="0" borderId="2" xfId="0" applyFont="1" applyBorder="1"/>
    <xf numFmtId="0" fontId="2" fillId="0" borderId="5" xfId="0" applyFont="1" applyBorder="1"/>
    <xf numFmtId="0" fontId="2" fillId="0" borderId="4" xfId="0" applyFont="1" applyBorder="1"/>
    <xf numFmtId="0" fontId="2" fillId="0" borderId="1" xfId="0" applyFont="1" applyBorder="1"/>
    <xf numFmtId="43" fontId="2" fillId="0" borderId="0" xfId="1" applyFont="1" applyBorder="1"/>
    <xf numFmtId="43" fontId="2" fillId="0" borderId="1" xfId="1" applyFont="1" applyBorder="1"/>
    <xf numFmtId="43" fontId="2" fillId="0" borderId="4" xfId="1" applyFont="1" applyBorder="1"/>
    <xf numFmtId="43" fontId="2" fillId="0" borderId="5" xfId="1" applyFont="1" applyBorder="1"/>
    <xf numFmtId="43" fontId="2" fillId="0" borderId="1" xfId="1" applyFont="1" applyFill="1" applyBorder="1"/>
    <xf numFmtId="43" fontId="2" fillId="0" borderId="5" xfId="1" applyFont="1" applyFill="1" applyBorder="1"/>
    <xf numFmtId="0" fontId="2" fillId="0" borderId="6" xfId="0" applyFont="1" applyFill="1" applyBorder="1"/>
    <xf numFmtId="43" fontId="2" fillId="0" borderId="8" xfId="1" applyFont="1" applyFill="1" applyBorder="1"/>
    <xf numFmtId="0" fontId="2" fillId="0" borderId="6" xfId="0" applyFont="1" applyBorder="1"/>
    <xf numFmtId="0" fontId="2" fillId="0" borderId="8" xfId="0" applyFont="1" applyBorder="1"/>
    <xf numFmtId="43" fontId="2" fillId="0" borderId="2" xfId="1" applyFont="1" applyBorder="1"/>
    <xf numFmtId="43" fontId="2" fillId="0" borderId="3" xfId="1" applyFont="1" applyBorder="1"/>
    <xf numFmtId="0" fontId="2" fillId="0" borderId="5" xfId="0" applyFont="1" applyFill="1" applyBorder="1"/>
    <xf numFmtId="0" fontId="2" fillId="0" borderId="7" xfId="0" applyFont="1" applyBorder="1"/>
    <xf numFmtId="43" fontId="2" fillId="0" borderId="6" xfId="1" applyFont="1" applyBorder="1"/>
    <xf numFmtId="43" fontId="2" fillId="0" borderId="8" xfId="1" applyFont="1" applyBorder="1"/>
    <xf numFmtId="0" fontId="3" fillId="0" borderId="0" xfId="0" applyFont="1"/>
    <xf numFmtId="0" fontId="2" fillId="0" borderId="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tabSelected="1" topLeftCell="A49" workbookViewId="0">
      <selection activeCell="B57" sqref="B57"/>
    </sheetView>
  </sheetViews>
  <sheetFormatPr defaultRowHeight="15"/>
  <cols>
    <col min="1" max="1" width="31.5703125" customWidth="1"/>
    <col min="2" max="2" width="14.5703125" customWidth="1"/>
    <col min="3" max="3" width="13" customWidth="1"/>
    <col min="4" max="4" width="13.5703125" customWidth="1"/>
    <col min="5" max="5" width="14.42578125" customWidth="1"/>
    <col min="6" max="6" width="13.5703125" customWidth="1"/>
    <col min="7" max="7" width="7.42578125" customWidth="1"/>
    <col min="8" max="8" width="11.85546875" customWidth="1"/>
    <col min="9" max="9" width="7.5703125" customWidth="1"/>
  </cols>
  <sheetData>
    <row r="1" spans="1:9" ht="18.75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18.75">
      <c r="A2" s="3" t="s">
        <v>1</v>
      </c>
      <c r="B2" s="4" t="s">
        <v>2</v>
      </c>
      <c r="C2" s="3" t="s">
        <v>3</v>
      </c>
      <c r="D2" s="4" t="s">
        <v>4</v>
      </c>
      <c r="E2" s="3" t="s">
        <v>2</v>
      </c>
      <c r="F2" s="4" t="s">
        <v>6</v>
      </c>
      <c r="G2" s="3"/>
      <c r="H2" s="4" t="s">
        <v>9</v>
      </c>
      <c r="I2" s="3"/>
    </row>
    <row r="3" spans="1:9" ht="18.75">
      <c r="A3" s="5"/>
      <c r="B3" s="6"/>
      <c r="C3" s="5"/>
      <c r="D3" s="6"/>
      <c r="E3" s="5" t="s">
        <v>5</v>
      </c>
      <c r="F3" s="21" t="s">
        <v>7</v>
      </c>
      <c r="G3" s="16" t="s">
        <v>8</v>
      </c>
      <c r="H3" s="17" t="s">
        <v>7</v>
      </c>
      <c r="I3" s="16" t="s">
        <v>8</v>
      </c>
    </row>
    <row r="4" spans="1:9" ht="18.75">
      <c r="A4" s="7" t="s">
        <v>11</v>
      </c>
      <c r="B4" s="8">
        <v>10761388</v>
      </c>
      <c r="C4" s="9">
        <v>763858</v>
      </c>
      <c r="D4" s="8">
        <v>1200000</v>
      </c>
      <c r="E4" s="9">
        <f>SUM(B4+C4-D4)</f>
        <v>10325246</v>
      </c>
      <c r="F4" s="8"/>
      <c r="G4" s="9"/>
      <c r="H4" s="8"/>
      <c r="I4" s="9"/>
    </row>
    <row r="5" spans="1:9" ht="18.75">
      <c r="A5" s="5" t="s">
        <v>10</v>
      </c>
      <c r="B5" s="10">
        <v>10761388</v>
      </c>
      <c r="C5" s="11">
        <v>763858</v>
      </c>
      <c r="D5" s="10">
        <v>1200000</v>
      </c>
      <c r="E5" s="11">
        <f>SUM(B5+C5-D5)</f>
        <v>10325246</v>
      </c>
      <c r="F5" s="10">
        <v>10029417</v>
      </c>
      <c r="G5" s="11">
        <v>97.13</v>
      </c>
      <c r="H5" s="10">
        <v>295829</v>
      </c>
      <c r="I5" s="11">
        <v>2.87</v>
      </c>
    </row>
    <row r="6" spans="1:9" ht="18.75">
      <c r="A6" s="7" t="s">
        <v>13</v>
      </c>
      <c r="B6" s="1"/>
      <c r="C6" s="9"/>
      <c r="D6" s="1"/>
      <c r="E6" s="9">
        <v>10020574</v>
      </c>
      <c r="F6" s="1">
        <v>9588806</v>
      </c>
      <c r="G6" s="9">
        <v>95.69</v>
      </c>
      <c r="H6" s="1">
        <v>731768</v>
      </c>
      <c r="I6" s="9">
        <v>4.3099999999999996</v>
      </c>
    </row>
    <row r="7" spans="1:9" ht="18.75">
      <c r="A7" s="7" t="s">
        <v>14</v>
      </c>
      <c r="B7" s="8">
        <v>9599832</v>
      </c>
      <c r="C7" s="9">
        <v>863900</v>
      </c>
      <c r="D7" s="8">
        <v>1107020</v>
      </c>
      <c r="E7" s="9">
        <f>SUM(B7+C7-D7)</f>
        <v>9356712</v>
      </c>
      <c r="F7" s="12">
        <v>9032782.9700000007</v>
      </c>
      <c r="G7" s="9">
        <v>96.55</v>
      </c>
      <c r="H7" s="12">
        <v>291929.03000000003</v>
      </c>
      <c r="I7" s="9">
        <v>3.45</v>
      </c>
    </row>
    <row r="8" spans="1:9" ht="18.75">
      <c r="A8" s="5" t="s">
        <v>15</v>
      </c>
      <c r="B8" s="10">
        <v>709600</v>
      </c>
      <c r="C8" s="11">
        <v>126000</v>
      </c>
      <c r="D8" s="10">
        <v>171738</v>
      </c>
      <c r="E8" s="11">
        <f>SUM(B8+C8-D8)</f>
        <v>663862</v>
      </c>
      <c r="F8" s="13">
        <v>556023.03</v>
      </c>
      <c r="G8" s="11">
        <v>83.76</v>
      </c>
      <c r="H8" s="10">
        <v>107838.97</v>
      </c>
      <c r="I8" s="11">
        <v>16.239999999999998</v>
      </c>
    </row>
    <row r="9" spans="1:9" ht="18.75">
      <c r="A9" s="14" t="s">
        <v>28</v>
      </c>
      <c r="B9" s="15">
        <v>20000</v>
      </c>
      <c r="C9" s="22"/>
      <c r="D9" s="23"/>
      <c r="E9" s="22">
        <v>20000</v>
      </c>
      <c r="F9" s="23">
        <v>0</v>
      </c>
      <c r="G9" s="22"/>
      <c r="H9" s="23">
        <v>20000</v>
      </c>
      <c r="I9" s="19"/>
    </row>
    <row r="10" spans="1:9" ht="18.75">
      <c r="A10" s="7" t="s">
        <v>16</v>
      </c>
      <c r="B10" s="1"/>
      <c r="C10" s="9"/>
      <c r="D10" s="1"/>
      <c r="E10" s="9">
        <v>639000</v>
      </c>
      <c r="F10" s="1">
        <v>620300</v>
      </c>
      <c r="G10" s="9">
        <v>97.07</v>
      </c>
      <c r="H10" s="1">
        <v>18700</v>
      </c>
      <c r="I10" s="9">
        <v>2.93</v>
      </c>
    </row>
    <row r="11" spans="1:9" ht="18.75">
      <c r="A11" s="7" t="s">
        <v>17</v>
      </c>
      <c r="B11" s="1">
        <v>190000</v>
      </c>
      <c r="C11" s="9">
        <v>90400</v>
      </c>
      <c r="D11" s="1">
        <v>161400</v>
      </c>
      <c r="E11" s="9">
        <f>SUM(B11+C11-D11)</f>
        <v>119000</v>
      </c>
      <c r="F11" s="12">
        <v>100300</v>
      </c>
      <c r="G11" s="9">
        <v>84.29</v>
      </c>
      <c r="H11" s="12">
        <v>18700</v>
      </c>
      <c r="I11" s="9">
        <v>15.71</v>
      </c>
    </row>
    <row r="12" spans="1:9" ht="18.75">
      <c r="A12" s="5" t="s">
        <v>30</v>
      </c>
      <c r="B12" s="10">
        <v>20000</v>
      </c>
      <c r="C12" s="11">
        <v>500000</v>
      </c>
      <c r="D12" s="10">
        <v>0</v>
      </c>
      <c r="E12" s="11">
        <f>SUM(B12+C12-D12)</f>
        <v>520000</v>
      </c>
      <c r="F12" s="13">
        <v>520000</v>
      </c>
      <c r="G12" s="11">
        <v>100</v>
      </c>
      <c r="H12" s="10">
        <v>0</v>
      </c>
      <c r="I12" s="11" t="s">
        <v>29</v>
      </c>
    </row>
    <row r="13" spans="1:9" ht="18.75">
      <c r="A13" s="7" t="s">
        <v>18</v>
      </c>
      <c r="B13" s="1"/>
      <c r="C13" s="9"/>
      <c r="D13" s="1"/>
      <c r="E13" s="9">
        <v>6104633</v>
      </c>
      <c r="F13" s="1">
        <v>5612549.21</v>
      </c>
      <c r="G13" s="9">
        <v>91.94</v>
      </c>
      <c r="H13" s="1">
        <v>492083.79</v>
      </c>
      <c r="I13" s="9">
        <v>8.06</v>
      </c>
    </row>
    <row r="14" spans="1:9" ht="18.75">
      <c r="A14" s="7" t="s">
        <v>31</v>
      </c>
      <c r="B14" s="8">
        <v>2950240</v>
      </c>
      <c r="C14" s="9">
        <v>59300</v>
      </c>
      <c r="D14" s="8">
        <v>133960</v>
      </c>
      <c r="E14" s="9">
        <f>SUM(B14+C14-D14)</f>
        <v>2875580</v>
      </c>
      <c r="F14" s="12">
        <v>2603137</v>
      </c>
      <c r="G14" s="9">
        <v>90.53</v>
      </c>
      <c r="H14" s="12">
        <v>272443</v>
      </c>
      <c r="I14" s="9">
        <v>9.4700000000000006</v>
      </c>
    </row>
    <row r="15" spans="1:9" ht="18.75">
      <c r="A15" s="5" t="s">
        <v>32</v>
      </c>
      <c r="B15" s="10">
        <v>3429053</v>
      </c>
      <c r="C15" s="11"/>
      <c r="D15" s="10">
        <v>200000</v>
      </c>
      <c r="E15" s="11">
        <f>SUM(B15+C15-D15)</f>
        <v>3229053</v>
      </c>
      <c r="F15" s="13">
        <v>3009412.21</v>
      </c>
      <c r="G15" s="11">
        <v>93.2</v>
      </c>
      <c r="H15" s="10">
        <v>219640.79</v>
      </c>
      <c r="I15" s="11">
        <v>6.8</v>
      </c>
    </row>
    <row r="16" spans="1:9" ht="18.75">
      <c r="A16" s="7" t="s">
        <v>19</v>
      </c>
      <c r="B16" s="1"/>
      <c r="C16" s="9"/>
      <c r="D16" s="1"/>
      <c r="E16" s="9"/>
      <c r="F16" s="1"/>
      <c r="G16" s="9"/>
      <c r="H16" s="1"/>
      <c r="I16" s="9"/>
    </row>
    <row r="17" spans="1:9" ht="18.75">
      <c r="A17" s="5" t="s">
        <v>20</v>
      </c>
      <c r="B17" s="10">
        <v>1615200</v>
      </c>
      <c r="C17" s="11">
        <v>216860</v>
      </c>
      <c r="D17" s="10">
        <v>206300</v>
      </c>
      <c r="E17" s="11">
        <f>SUM(B17+C17-D17)</f>
        <v>1625760</v>
      </c>
      <c r="F17" s="13">
        <v>1291299.72</v>
      </c>
      <c r="G17" s="11">
        <v>79.430000000000007</v>
      </c>
      <c r="H17" s="10">
        <v>334460.28000000003</v>
      </c>
      <c r="I17" s="11">
        <v>20.57</v>
      </c>
    </row>
    <row r="18" spans="1:9" ht="18.75">
      <c r="A18" s="7" t="s">
        <v>21</v>
      </c>
      <c r="B18" s="1"/>
      <c r="C18" s="9"/>
      <c r="D18" s="1"/>
      <c r="E18" s="9"/>
      <c r="F18" s="1"/>
      <c r="G18" s="9"/>
      <c r="H18" s="1"/>
      <c r="I18" s="9"/>
    </row>
    <row r="19" spans="1:9" ht="18.75">
      <c r="A19" s="5" t="s">
        <v>33</v>
      </c>
      <c r="B19" s="10">
        <v>110000</v>
      </c>
      <c r="C19" s="11">
        <v>12000</v>
      </c>
      <c r="D19" s="10">
        <v>60000</v>
      </c>
      <c r="E19" s="11">
        <f>SUM(B19+C19-D19)</f>
        <v>62000</v>
      </c>
      <c r="F19" s="13">
        <v>37325</v>
      </c>
      <c r="G19" s="11">
        <v>60.2</v>
      </c>
      <c r="H19" s="10">
        <v>24675</v>
      </c>
      <c r="I19" s="11">
        <v>39.799999999999997</v>
      </c>
    </row>
    <row r="20" spans="1:9" ht="18.75">
      <c r="A20" s="7" t="s">
        <v>22</v>
      </c>
      <c r="B20" s="1"/>
      <c r="C20" s="9"/>
      <c r="D20" s="1"/>
      <c r="E20" s="9">
        <v>920796</v>
      </c>
      <c r="F20" s="1">
        <v>745502.96</v>
      </c>
      <c r="G20" s="9">
        <v>80.959999999999994</v>
      </c>
      <c r="H20" s="1">
        <v>175293.04</v>
      </c>
      <c r="I20" s="9">
        <v>19.04</v>
      </c>
    </row>
    <row r="21" spans="1:9" ht="18.75">
      <c r="A21" s="7" t="s">
        <v>35</v>
      </c>
      <c r="B21" s="1">
        <v>30000</v>
      </c>
      <c r="C21" s="9">
        <v>0</v>
      </c>
      <c r="D21" s="1">
        <v>0</v>
      </c>
      <c r="E21" s="9">
        <f>SUM(B21+C21-D21)</f>
        <v>30000</v>
      </c>
      <c r="F21" s="12">
        <v>30000</v>
      </c>
      <c r="G21" s="9">
        <v>100</v>
      </c>
      <c r="H21" s="12">
        <v>0</v>
      </c>
      <c r="I21" s="9">
        <v>100</v>
      </c>
    </row>
    <row r="22" spans="1:9" ht="18.75">
      <c r="A22" s="5" t="s">
        <v>34</v>
      </c>
      <c r="B22" s="10">
        <v>1392220</v>
      </c>
      <c r="C22" s="11">
        <v>102000</v>
      </c>
      <c r="D22" s="10">
        <v>603424</v>
      </c>
      <c r="E22" s="11">
        <f>SUM(B22+C22-D22)</f>
        <v>890796</v>
      </c>
      <c r="F22" s="13">
        <v>715502.96</v>
      </c>
      <c r="G22" s="11">
        <v>80.319999999999993</v>
      </c>
      <c r="H22" s="10">
        <v>175293.04</v>
      </c>
      <c r="I22" s="11">
        <v>19.68</v>
      </c>
    </row>
    <row r="23" spans="1:9" ht="18.75">
      <c r="A23" s="7" t="s">
        <v>23</v>
      </c>
      <c r="B23" s="1"/>
      <c r="C23" s="9"/>
      <c r="D23" s="1"/>
      <c r="E23" s="9"/>
      <c r="F23" s="1"/>
      <c r="G23" s="9"/>
      <c r="H23" s="1"/>
      <c r="I23" s="9"/>
    </row>
    <row r="24" spans="1:9" ht="18.75">
      <c r="A24" s="5" t="s">
        <v>36</v>
      </c>
      <c r="B24" s="10">
        <v>130000</v>
      </c>
      <c r="C24" s="11">
        <v>50000</v>
      </c>
      <c r="D24" s="10">
        <v>42000</v>
      </c>
      <c r="E24" s="11">
        <f>SUM(B24+C24-D24)</f>
        <v>138000</v>
      </c>
      <c r="F24" s="13">
        <v>131500</v>
      </c>
      <c r="G24" s="11">
        <v>95.29</v>
      </c>
      <c r="H24" s="10">
        <v>6500</v>
      </c>
      <c r="I24" s="11">
        <v>4.71</v>
      </c>
    </row>
    <row r="25" spans="1:9" ht="18.75">
      <c r="A25" s="3" t="s">
        <v>24</v>
      </c>
      <c r="B25" s="18"/>
      <c r="C25" s="19"/>
      <c r="D25" s="18"/>
      <c r="E25" s="19"/>
      <c r="F25" s="18"/>
      <c r="G25" s="19"/>
      <c r="H25" s="18"/>
      <c r="I25" s="19"/>
    </row>
    <row r="26" spans="1:9" ht="18.75">
      <c r="A26" s="5" t="s">
        <v>37</v>
      </c>
      <c r="B26" s="10">
        <v>1550767</v>
      </c>
      <c r="C26" s="11">
        <v>1278467</v>
      </c>
      <c r="D26" s="10">
        <v>86767</v>
      </c>
      <c r="E26" s="11">
        <v>1771000</v>
      </c>
      <c r="F26" s="13">
        <v>894500</v>
      </c>
      <c r="G26" s="11">
        <v>50.51</v>
      </c>
      <c r="H26" s="10">
        <v>876500</v>
      </c>
      <c r="I26" s="11">
        <v>49.49</v>
      </c>
    </row>
    <row r="28" spans="1:9" ht="18.75">
      <c r="A28" s="7" t="s">
        <v>12</v>
      </c>
      <c r="B28" s="1"/>
      <c r="C28" s="9"/>
      <c r="D28" s="1"/>
      <c r="E28" s="9"/>
      <c r="F28" s="1"/>
      <c r="G28" s="9"/>
      <c r="H28" s="1"/>
      <c r="I28" s="9"/>
    </row>
    <row r="29" spans="1:9" ht="18.75">
      <c r="A29" s="7" t="s">
        <v>38</v>
      </c>
      <c r="B29" s="1">
        <v>110000</v>
      </c>
      <c r="C29" s="9">
        <v>0</v>
      </c>
      <c r="D29" s="1">
        <v>93000</v>
      </c>
      <c r="E29" s="9">
        <f>SUM(B29+C29-D29)</f>
        <v>17000</v>
      </c>
      <c r="F29" s="12">
        <v>16790</v>
      </c>
      <c r="G29" s="9">
        <v>98.76</v>
      </c>
      <c r="H29" s="12">
        <v>210</v>
      </c>
      <c r="I29" s="9">
        <v>1.24</v>
      </c>
    </row>
    <row r="30" spans="1:9" ht="18.75">
      <c r="A30" s="20" t="s">
        <v>27</v>
      </c>
      <c r="B30" s="10">
        <v>80000</v>
      </c>
      <c r="C30" s="11"/>
      <c r="D30" s="10">
        <v>60000</v>
      </c>
      <c r="E30" s="11">
        <v>20000</v>
      </c>
      <c r="F30" s="10">
        <v>17870</v>
      </c>
      <c r="G30" s="11">
        <v>89.35</v>
      </c>
      <c r="H30" s="10">
        <v>2130</v>
      </c>
      <c r="I30" s="11">
        <v>10.65</v>
      </c>
    </row>
    <row r="31" spans="1:9" ht="18.75">
      <c r="A31" s="7" t="s">
        <v>25</v>
      </c>
      <c r="B31" s="1"/>
      <c r="C31" s="9"/>
      <c r="D31" s="1"/>
      <c r="E31" s="9"/>
      <c r="F31" s="1"/>
      <c r="G31" s="9"/>
      <c r="H31" s="1"/>
      <c r="I31" s="9"/>
    </row>
    <row r="32" spans="1:9" ht="18.75">
      <c r="A32" s="5" t="s">
        <v>26</v>
      </c>
      <c r="B32" s="10">
        <v>170000</v>
      </c>
      <c r="C32" s="11">
        <v>212824</v>
      </c>
      <c r="D32" s="10"/>
      <c r="E32" s="11">
        <f>SUM(B32+C32-D32)</f>
        <v>382824</v>
      </c>
      <c r="F32" s="10">
        <v>349378.58</v>
      </c>
      <c r="G32" s="11">
        <v>91.26</v>
      </c>
      <c r="H32" s="10">
        <v>33445.42</v>
      </c>
      <c r="I32" s="11">
        <v>8.74</v>
      </c>
    </row>
    <row r="35" spans="1:10" ht="18.75">
      <c r="A35" s="2" t="s">
        <v>46</v>
      </c>
      <c r="B35" s="2"/>
      <c r="C35" s="2"/>
      <c r="D35" s="2"/>
      <c r="E35" s="2"/>
      <c r="F35" s="2"/>
      <c r="G35" s="2"/>
      <c r="H35" s="2"/>
      <c r="I35" s="2"/>
      <c r="J35" s="2"/>
    </row>
    <row r="36" spans="1:10" ht="18.75">
      <c r="A36" s="2" t="s">
        <v>39</v>
      </c>
      <c r="B36" s="2"/>
      <c r="C36" s="2"/>
      <c r="D36" s="2"/>
      <c r="E36" s="2"/>
      <c r="F36" s="2"/>
      <c r="G36" s="2"/>
      <c r="H36" s="2"/>
      <c r="I36" s="2"/>
      <c r="J36" s="2"/>
    </row>
    <row r="37" spans="1:10" ht="18.75">
      <c r="A37" s="2" t="s">
        <v>58</v>
      </c>
      <c r="B37" s="2"/>
      <c r="C37" s="2"/>
      <c r="D37" s="2"/>
      <c r="E37" s="2"/>
      <c r="F37" s="2"/>
      <c r="G37" s="2"/>
      <c r="H37" s="2"/>
      <c r="I37" s="2"/>
      <c r="J37" s="2"/>
    </row>
    <row r="38" spans="1:10" ht="18.75">
      <c r="A38" s="2" t="s">
        <v>40</v>
      </c>
      <c r="B38" s="2"/>
      <c r="C38" s="2"/>
      <c r="D38" s="2"/>
      <c r="E38" s="2"/>
      <c r="F38" s="2"/>
      <c r="G38" s="2"/>
      <c r="H38" s="2"/>
      <c r="I38" s="2"/>
      <c r="J38" s="2"/>
    </row>
    <row r="39" spans="1:10" ht="18.75">
      <c r="A39" s="2" t="s">
        <v>47</v>
      </c>
      <c r="B39" s="2"/>
      <c r="C39" s="2"/>
      <c r="D39" s="2"/>
      <c r="E39" s="2"/>
      <c r="F39" s="2"/>
      <c r="G39" s="2"/>
      <c r="H39" s="2"/>
      <c r="I39" s="2"/>
      <c r="J39" s="2"/>
    </row>
    <row r="40" spans="1:10" ht="18.75">
      <c r="A40" s="2" t="s">
        <v>48</v>
      </c>
      <c r="B40" s="2"/>
      <c r="C40" s="2"/>
      <c r="D40" s="2"/>
      <c r="E40" s="2"/>
      <c r="F40" s="2"/>
      <c r="G40" s="2"/>
      <c r="H40" s="2"/>
      <c r="I40" s="2"/>
      <c r="J40" s="2"/>
    </row>
    <row r="41" spans="1:10" ht="18.75">
      <c r="A41" s="2" t="s">
        <v>49</v>
      </c>
      <c r="B41" s="2"/>
      <c r="C41" s="2"/>
      <c r="D41" s="2"/>
      <c r="E41" s="2"/>
      <c r="F41" s="2"/>
      <c r="G41" s="2"/>
      <c r="H41" s="2"/>
      <c r="I41" s="2"/>
      <c r="J41" s="2"/>
    </row>
    <row r="42" spans="1:10" ht="18.75">
      <c r="A42" s="2" t="s">
        <v>50</v>
      </c>
      <c r="B42" s="2"/>
      <c r="C42" s="2"/>
      <c r="D42" s="2"/>
      <c r="E42" s="2"/>
      <c r="F42" s="2"/>
      <c r="G42" s="2"/>
      <c r="H42" s="2"/>
      <c r="I42" s="2"/>
      <c r="J42" s="2"/>
    </row>
    <row r="43" spans="1:10" ht="18.75">
      <c r="A43" s="2" t="s">
        <v>51</v>
      </c>
      <c r="B43" s="2"/>
      <c r="C43" s="2"/>
      <c r="D43" s="2"/>
      <c r="E43" s="2"/>
      <c r="F43" s="2"/>
      <c r="G43" s="2"/>
      <c r="H43" s="2"/>
      <c r="I43" s="2"/>
      <c r="J43" s="2"/>
    </row>
    <row r="44" spans="1:10" ht="18.75">
      <c r="A44" s="2" t="s">
        <v>52</v>
      </c>
      <c r="B44" s="2"/>
      <c r="C44" s="2"/>
      <c r="D44" s="2"/>
      <c r="E44" s="2"/>
      <c r="F44" s="2"/>
      <c r="G44" s="2"/>
      <c r="H44" s="2"/>
      <c r="I44" s="2"/>
      <c r="J44" s="2"/>
    </row>
    <row r="45" spans="1:10" ht="18.75">
      <c r="A45" s="2" t="s">
        <v>53</v>
      </c>
      <c r="B45" s="2"/>
      <c r="C45" s="2"/>
      <c r="D45" s="2"/>
      <c r="E45" s="2"/>
      <c r="F45" s="2"/>
      <c r="G45" s="2"/>
      <c r="H45" s="2"/>
      <c r="I45" s="2"/>
      <c r="J45" s="2"/>
    </row>
    <row r="46" spans="1:10" ht="18.75">
      <c r="A46" s="2" t="s">
        <v>54</v>
      </c>
      <c r="B46" s="2"/>
      <c r="C46" s="2"/>
      <c r="D46" s="2"/>
      <c r="E46" s="2"/>
      <c r="F46" s="2"/>
      <c r="G46" s="2"/>
      <c r="H46" s="2"/>
      <c r="I46" s="2"/>
      <c r="J46" s="2"/>
    </row>
    <row r="47" spans="1:10" ht="18.75">
      <c r="A47" s="2" t="s">
        <v>55</v>
      </c>
      <c r="B47" s="2"/>
      <c r="C47" s="2"/>
      <c r="D47" s="2"/>
      <c r="E47" s="2"/>
      <c r="F47" s="2"/>
      <c r="G47" s="2"/>
      <c r="H47" s="2"/>
      <c r="I47" s="2"/>
      <c r="J47" s="2"/>
    </row>
    <row r="48" spans="1:10" ht="18.75">
      <c r="A48" s="2" t="s">
        <v>56</v>
      </c>
      <c r="B48" s="2"/>
      <c r="C48" s="2"/>
      <c r="D48" s="2"/>
      <c r="E48" s="2"/>
      <c r="F48" s="2"/>
      <c r="G48" s="2"/>
      <c r="H48" s="2"/>
      <c r="I48" s="2"/>
      <c r="J48" s="2"/>
    </row>
    <row r="49" spans="1:10" ht="18.75">
      <c r="A49" s="2" t="s">
        <v>57</v>
      </c>
      <c r="B49" s="2"/>
      <c r="C49" s="2"/>
      <c r="D49" s="2"/>
      <c r="E49" s="2"/>
      <c r="F49" s="2"/>
      <c r="G49" s="2"/>
      <c r="H49" s="2"/>
      <c r="I49" s="2"/>
      <c r="J49" s="2"/>
    </row>
    <row r="50" spans="1:10" ht="18.7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ht="18.75">
      <c r="A51" s="24" t="s">
        <v>41</v>
      </c>
      <c r="B51" s="2"/>
      <c r="C51" s="2"/>
      <c r="D51" s="2"/>
      <c r="E51" s="2"/>
      <c r="F51" s="2"/>
      <c r="G51" s="2"/>
      <c r="H51" s="2"/>
      <c r="I51" s="2"/>
      <c r="J51" s="2"/>
    </row>
    <row r="52" spans="1:10" ht="18.75">
      <c r="A52" s="2" t="s">
        <v>59</v>
      </c>
      <c r="B52" s="2"/>
      <c r="C52" s="2"/>
      <c r="D52" s="2"/>
      <c r="E52" s="2"/>
      <c r="F52" s="2"/>
      <c r="G52" s="2"/>
      <c r="H52" s="2"/>
      <c r="I52" s="2"/>
      <c r="J52" s="2"/>
    </row>
    <row r="53" spans="1:10" ht="18.75">
      <c r="A53" s="2" t="s">
        <v>60</v>
      </c>
      <c r="B53" s="2"/>
      <c r="C53" s="2"/>
      <c r="D53" s="2"/>
      <c r="E53" s="2"/>
      <c r="F53" s="2"/>
      <c r="G53" s="2"/>
      <c r="H53" s="2"/>
      <c r="I53" s="2"/>
      <c r="J53" s="2"/>
    </row>
    <row r="54" spans="1:10" ht="18.75">
      <c r="A54" s="2" t="s">
        <v>61</v>
      </c>
      <c r="B54" s="2"/>
      <c r="C54" s="2"/>
      <c r="D54" s="2"/>
      <c r="E54" s="2"/>
      <c r="F54" s="2"/>
      <c r="G54" s="2"/>
      <c r="H54" s="2"/>
      <c r="I54" s="2"/>
      <c r="J54" s="2"/>
    </row>
    <row r="55" spans="1:10" ht="18.75">
      <c r="J55" s="2"/>
    </row>
    <row r="56" spans="1:10" ht="18.75">
      <c r="J56" s="2"/>
    </row>
    <row r="57" spans="1:10" ht="18.7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ht="18.75">
      <c r="A58" s="24" t="s">
        <v>42</v>
      </c>
      <c r="B58" s="2"/>
      <c r="C58" s="2"/>
      <c r="D58" s="2"/>
      <c r="E58" s="2"/>
      <c r="F58" s="2"/>
      <c r="G58" s="2"/>
      <c r="H58" s="2"/>
      <c r="I58" s="2"/>
      <c r="J58" s="2"/>
    </row>
    <row r="59" spans="1:10" ht="18.75">
      <c r="A59" s="2" t="s">
        <v>62</v>
      </c>
      <c r="B59" s="2"/>
      <c r="C59" s="2"/>
      <c r="D59" s="2"/>
      <c r="E59" s="2"/>
      <c r="F59" s="2"/>
      <c r="G59" s="2"/>
      <c r="H59" s="2"/>
      <c r="I59" s="2"/>
      <c r="J59" s="2"/>
    </row>
    <row r="60" spans="1:10" ht="18.75">
      <c r="A60" s="2" t="s">
        <v>63</v>
      </c>
      <c r="B60" s="2"/>
      <c r="C60" s="2"/>
      <c r="D60" s="2"/>
      <c r="E60" s="2"/>
      <c r="F60" s="2"/>
      <c r="G60" s="2"/>
      <c r="H60" s="2"/>
      <c r="I60" s="2"/>
      <c r="J60" s="2"/>
    </row>
    <row r="61" spans="1:10" ht="18.75">
      <c r="A61" s="2" t="s">
        <v>43</v>
      </c>
      <c r="B61" s="2"/>
      <c r="C61" s="2"/>
      <c r="D61" s="2"/>
      <c r="E61" s="2"/>
      <c r="F61" s="2"/>
      <c r="G61" s="2"/>
      <c r="H61" s="2"/>
      <c r="I61" s="2"/>
      <c r="J61" s="2"/>
    </row>
    <row r="62" spans="1:10" ht="18.75">
      <c r="A62" s="2" t="s">
        <v>64</v>
      </c>
      <c r="B62" s="2"/>
      <c r="C62" s="2"/>
      <c r="D62" s="2"/>
      <c r="E62" s="2"/>
      <c r="F62" s="2"/>
      <c r="G62" s="2"/>
      <c r="H62" s="2"/>
      <c r="I62" s="2"/>
      <c r="J62" s="2"/>
    </row>
    <row r="63" spans="1:10" ht="18.75">
      <c r="A63" s="2" t="s">
        <v>44</v>
      </c>
      <c r="B63" s="2"/>
      <c r="C63" s="2"/>
      <c r="D63" s="2"/>
      <c r="E63" s="2"/>
      <c r="F63" s="2"/>
      <c r="G63" s="2"/>
      <c r="H63" s="2"/>
      <c r="I63" s="2"/>
      <c r="J63" s="2"/>
    </row>
    <row r="64" spans="1:10" ht="18.75">
      <c r="A64" s="2" t="s">
        <v>65</v>
      </c>
      <c r="B64" s="2"/>
      <c r="C64" s="2"/>
      <c r="D64" s="2"/>
      <c r="E64" s="2"/>
      <c r="F64" s="2"/>
      <c r="G64" s="2"/>
      <c r="H64" s="2"/>
      <c r="I64" s="2"/>
      <c r="J64" s="2"/>
    </row>
    <row r="65" spans="1:10" ht="18.75">
      <c r="A65" s="2" t="s">
        <v>45</v>
      </c>
      <c r="B65" s="2"/>
      <c r="C65" s="2"/>
      <c r="D65" s="2"/>
      <c r="E65" s="2"/>
      <c r="F65" s="2"/>
      <c r="G65" s="2"/>
      <c r="H65" s="2"/>
      <c r="I65" s="2"/>
      <c r="J65" s="2"/>
    </row>
    <row r="66" spans="1:10" ht="18.75">
      <c r="A66" s="2"/>
      <c r="B66" s="2"/>
      <c r="C66" s="2"/>
      <c r="D66" s="2"/>
      <c r="E66" s="2"/>
      <c r="F66" s="2"/>
      <c r="G66" s="2"/>
      <c r="H66" s="2"/>
      <c r="I66" s="2"/>
      <c r="J66" s="2"/>
    </row>
  </sheetData>
  <mergeCells count="1">
    <mergeCell ref="A1:I1"/>
  </mergeCells>
  <pageMargins left="0" right="0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01</dc:creator>
  <cp:lastModifiedBy>User 01</cp:lastModifiedBy>
  <cp:lastPrinted>2022-02-07T08:43:06Z</cp:lastPrinted>
  <dcterms:created xsi:type="dcterms:W3CDTF">2022-02-02T05:13:11Z</dcterms:created>
  <dcterms:modified xsi:type="dcterms:W3CDTF">2022-02-07T08:46:52Z</dcterms:modified>
</cp:coreProperties>
</file>